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6790" windowHeight="825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T25" i="1"/>
  <c r="U25" s="1"/>
  <c r="V25" s="1"/>
  <c r="S25"/>
  <c r="S11"/>
  <c r="T10"/>
  <c r="S10"/>
  <c r="T9"/>
  <c r="S9"/>
  <c r="S20"/>
  <c r="T20"/>
  <c r="S24"/>
  <c r="S22"/>
  <c r="S21"/>
  <c r="S19"/>
  <c r="S15"/>
  <c r="S13"/>
  <c r="S18"/>
  <c r="S17"/>
  <c r="S14"/>
  <c r="S16"/>
  <c r="T23"/>
  <c r="S23"/>
  <c r="T22"/>
  <c r="T16"/>
  <c r="T19"/>
  <c r="T5"/>
  <c r="T4"/>
  <c r="T8"/>
  <c r="T7"/>
  <c r="S5"/>
  <c r="S4"/>
  <c r="S8"/>
  <c r="S7"/>
  <c r="S6"/>
  <c r="T6"/>
  <c r="T21"/>
  <c r="T13"/>
  <c r="T18"/>
  <c r="T15"/>
  <c r="T24"/>
  <c r="T14"/>
  <c r="T17"/>
  <c r="T3"/>
  <c r="S3"/>
  <c r="U10" l="1"/>
  <c r="U9"/>
  <c r="U16"/>
  <c r="V16" s="1"/>
  <c r="U23"/>
  <c r="V23" s="1"/>
  <c r="U22"/>
  <c r="V22" s="1"/>
  <c r="U19"/>
  <c r="V19" s="1"/>
  <c r="U5"/>
  <c r="V5" s="1"/>
  <c r="U8"/>
  <c r="V8" s="1"/>
  <c r="U7"/>
  <c r="V7" s="1"/>
  <c r="U4"/>
  <c r="V4" s="1"/>
  <c r="U6"/>
  <c r="V6" s="1"/>
  <c r="U21"/>
  <c r="V21" s="1"/>
  <c r="U20"/>
  <c r="V20" s="1"/>
  <c r="U14"/>
  <c r="V14" s="1"/>
  <c r="U18"/>
  <c r="V18" s="1"/>
  <c r="U15"/>
  <c r="V15" s="1"/>
  <c r="U24"/>
  <c r="V24" s="1"/>
  <c r="U13"/>
  <c r="V13" s="1"/>
  <c r="U17"/>
  <c r="V17" s="1"/>
  <c r="U3"/>
  <c r="V3" s="1"/>
</calcChain>
</file>

<file path=xl/sharedStrings.xml><?xml version="1.0" encoding="utf-8"?>
<sst xmlns="http://schemas.openxmlformats.org/spreadsheetml/2006/main" count="26" uniqueCount="26">
  <si>
    <t>Albert Koffeman</t>
  </si>
  <si>
    <t>z</t>
  </si>
  <si>
    <t xml:space="preserve">Age Brouwer   </t>
  </si>
  <si>
    <t>Gerrit woord</t>
  </si>
  <si>
    <t>Jan Marten v/d Reest</t>
  </si>
  <si>
    <t>Jacob Post</t>
  </si>
  <si>
    <t>Teunis Snoek</t>
  </si>
  <si>
    <t>juriaan romkes</t>
  </si>
  <si>
    <t>jan snijder</t>
  </si>
  <si>
    <t>klaas visser</t>
  </si>
  <si>
    <t>douwe snoek</t>
  </si>
  <si>
    <t>hessel kramer</t>
  </si>
  <si>
    <t>albert hendrik snijder</t>
  </si>
  <si>
    <t>meindert bakker</t>
  </si>
  <si>
    <t>pieter de boer</t>
  </si>
  <si>
    <t>rick bakker</t>
  </si>
  <si>
    <t>fokke de boer</t>
  </si>
  <si>
    <t>cristian de boer</t>
  </si>
  <si>
    <t>fokke snoek</t>
  </si>
  <si>
    <t>thomas snoek</t>
  </si>
  <si>
    <t>janike bakker</t>
  </si>
  <si>
    <t>Jeugd</t>
  </si>
  <si>
    <t xml:space="preserve">Senioren </t>
  </si>
  <si>
    <t>Cornelis Jan Kappen</t>
  </si>
  <si>
    <t>J v/d Reest</t>
  </si>
  <si>
    <t>stand per 15-01-15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</si>
</sst>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b/>
      <sz val="18"/>
      <color theme="1"/>
      <name val="Bauhaus 93"/>
      <family val="5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  <font>
      <sz val="20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2" borderId="2" xfId="0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4" borderId="3" xfId="0" applyFont="1" applyFill="1" applyBorder="1"/>
    <xf numFmtId="0" fontId="3" fillId="2" borderId="4" xfId="0" applyFont="1" applyFill="1" applyBorder="1"/>
    <xf numFmtId="0" fontId="4" fillId="0" borderId="0" xfId="0" applyFont="1"/>
    <xf numFmtId="0" fontId="0" fillId="2" borderId="0" xfId="0" applyFont="1" applyFill="1" applyBorder="1"/>
    <xf numFmtId="0" fontId="0" fillId="2" borderId="2" xfId="0" applyFont="1" applyFill="1" applyBorder="1" applyAlignment="1">
      <alignment horizontal="center"/>
    </xf>
    <xf numFmtId="2" fontId="0" fillId="2" borderId="0" xfId="0" applyNumberFormat="1" applyFont="1" applyFill="1" applyBorder="1" applyAlignment="1">
      <alignment horizontal="center"/>
    </xf>
    <xf numFmtId="0" fontId="6" fillId="2" borderId="4" xfId="0" applyFont="1" applyFill="1" applyBorder="1"/>
    <xf numFmtId="0" fontId="7" fillId="4" borderId="3" xfId="0" applyFont="1" applyFill="1" applyBorder="1"/>
    <xf numFmtId="0" fontId="0" fillId="0" borderId="0" xfId="0" applyFont="1"/>
    <xf numFmtId="0" fontId="5" fillId="2" borderId="2" xfId="0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/>
    </xf>
    <xf numFmtId="0" fontId="7" fillId="4" borderId="5" xfId="0" applyFont="1" applyFill="1" applyBorder="1"/>
    <xf numFmtId="0" fontId="8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FF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6"/>
  <sheetViews>
    <sheetView tabSelected="1" workbookViewId="0">
      <selection activeCell="AA21" sqref="AA21"/>
    </sheetView>
  </sheetViews>
  <sheetFormatPr defaultRowHeight="15"/>
  <cols>
    <col min="1" max="1" width="26.85546875" customWidth="1"/>
    <col min="2" max="18" width="2.7109375" customWidth="1"/>
    <col min="19" max="19" width="7" customWidth="1"/>
    <col min="20" max="20" width="3.42578125" customWidth="1"/>
    <col min="21" max="21" width="5.28515625" customWidth="1"/>
    <col min="22" max="22" width="9.42578125" customWidth="1"/>
    <col min="23" max="23" width="4.5703125" customWidth="1"/>
  </cols>
  <sheetData>
    <row r="1" spans="1:27" ht="26.25">
      <c r="A1" s="17" t="s">
        <v>25</v>
      </c>
    </row>
    <row r="2" spans="1:27" ht="28.5" thickBot="1">
      <c r="A2" s="7" t="s">
        <v>21</v>
      </c>
    </row>
    <row r="3" spans="1:27" s="1" customFormat="1" ht="17.25" thickTop="1" thickBot="1">
      <c r="A3" s="5" t="s">
        <v>17</v>
      </c>
      <c r="B3" s="8">
        <v>2</v>
      </c>
      <c r="C3" s="8">
        <v>1</v>
      </c>
      <c r="D3" s="8">
        <v>2</v>
      </c>
      <c r="E3" s="8">
        <v>2</v>
      </c>
      <c r="F3" s="8">
        <v>0</v>
      </c>
      <c r="G3" s="8">
        <v>2</v>
      </c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4">
        <f>SUM(A3:P3)</f>
        <v>9</v>
      </c>
      <c r="T3" s="14">
        <f>COUNTA(B3:P3)</f>
        <v>6</v>
      </c>
      <c r="U3" s="15">
        <f>SUM(S3/T3)</f>
        <v>1.5</v>
      </c>
      <c r="V3" s="15">
        <f>+SUM(U3/2)*100</f>
        <v>75</v>
      </c>
      <c r="W3" s="6">
        <v>1</v>
      </c>
      <c r="X3"/>
      <c r="Y3"/>
      <c r="Z3"/>
      <c r="AA3" t="s">
        <v>1</v>
      </c>
    </row>
    <row r="4" spans="1:27" s="1" customFormat="1" ht="17.25" thickTop="1" thickBot="1">
      <c r="A4" s="5" t="s">
        <v>16</v>
      </c>
      <c r="B4" s="8">
        <v>1</v>
      </c>
      <c r="C4" s="8">
        <v>2</v>
      </c>
      <c r="D4" s="8">
        <v>1</v>
      </c>
      <c r="E4" s="8">
        <v>0</v>
      </c>
      <c r="F4" s="8">
        <v>1</v>
      </c>
      <c r="G4" s="8">
        <v>2</v>
      </c>
      <c r="H4" s="8">
        <v>2</v>
      </c>
      <c r="I4" s="8">
        <v>1</v>
      </c>
      <c r="J4" s="8">
        <v>0</v>
      </c>
      <c r="K4" s="8">
        <v>2</v>
      </c>
      <c r="L4" s="8">
        <v>2</v>
      </c>
      <c r="M4" s="8">
        <v>2</v>
      </c>
      <c r="N4" s="8"/>
      <c r="O4" s="8"/>
      <c r="P4" s="8"/>
      <c r="Q4" s="8"/>
      <c r="R4" s="8"/>
      <c r="S4" s="4">
        <f>SUM(A4:P4)</f>
        <v>16</v>
      </c>
      <c r="T4" s="2">
        <f>COUNTA(B4:P4)</f>
        <v>12</v>
      </c>
      <c r="U4" s="3">
        <f>SUM(S4/T4)</f>
        <v>1.3333333333333333</v>
      </c>
      <c r="V4" s="3">
        <f>+SUM(U4/2)*100</f>
        <v>66.666666666666657</v>
      </c>
      <c r="W4" s="6">
        <v>2</v>
      </c>
    </row>
    <row r="5" spans="1:27" s="1" customFormat="1" ht="17.25" thickTop="1" thickBot="1">
      <c r="A5" s="5" t="s">
        <v>14</v>
      </c>
      <c r="B5" s="8">
        <v>0</v>
      </c>
      <c r="C5" s="8">
        <v>2</v>
      </c>
      <c r="D5" s="8">
        <v>2</v>
      </c>
      <c r="E5" s="8">
        <v>0</v>
      </c>
      <c r="F5" s="8">
        <v>1</v>
      </c>
      <c r="G5" s="8">
        <v>2</v>
      </c>
      <c r="H5" s="8">
        <v>1</v>
      </c>
      <c r="I5" s="8">
        <v>2</v>
      </c>
      <c r="J5" s="8">
        <v>1</v>
      </c>
      <c r="K5" s="8">
        <v>2</v>
      </c>
      <c r="L5" s="8">
        <v>0</v>
      </c>
      <c r="M5" s="8">
        <v>0</v>
      </c>
      <c r="N5" s="8">
        <v>2</v>
      </c>
      <c r="O5" s="8"/>
      <c r="P5" s="8"/>
      <c r="Q5" s="8"/>
      <c r="R5" s="8"/>
      <c r="S5" s="4">
        <f>SUM(A5:P5)</f>
        <v>15</v>
      </c>
      <c r="T5" s="2">
        <f>COUNTA(B5:P5)</f>
        <v>13</v>
      </c>
      <c r="U5" s="3">
        <f>SUM(S5/T5)</f>
        <v>1.1538461538461537</v>
      </c>
      <c r="V5" s="3">
        <f>+SUM(U5/2)*100</f>
        <v>57.692307692307686</v>
      </c>
      <c r="W5" s="6">
        <v>3</v>
      </c>
    </row>
    <row r="6" spans="1:27" s="1" customFormat="1" ht="18.75" customHeight="1" thickTop="1" thickBot="1">
      <c r="A6" s="5" t="s">
        <v>15</v>
      </c>
      <c r="B6" s="8">
        <v>2</v>
      </c>
      <c r="C6" s="8">
        <v>0</v>
      </c>
      <c r="D6" s="8">
        <v>2</v>
      </c>
      <c r="E6" s="8">
        <v>0</v>
      </c>
      <c r="F6" s="8">
        <v>1</v>
      </c>
      <c r="G6" s="8">
        <v>1</v>
      </c>
      <c r="H6" s="8">
        <v>0</v>
      </c>
      <c r="I6" s="8">
        <v>2</v>
      </c>
      <c r="J6" s="8">
        <v>2</v>
      </c>
      <c r="K6" s="8">
        <v>0</v>
      </c>
      <c r="L6" s="8"/>
      <c r="M6" s="8"/>
      <c r="N6" s="8"/>
      <c r="O6" s="8"/>
      <c r="P6" s="8"/>
      <c r="Q6" s="8"/>
      <c r="R6" s="8"/>
      <c r="S6" s="4">
        <f>SUM(A6:P6)</f>
        <v>10</v>
      </c>
      <c r="T6" s="2">
        <f>COUNTA(B6:P6)</f>
        <v>10</v>
      </c>
      <c r="U6" s="3">
        <f>SUM(S6/T6)</f>
        <v>1</v>
      </c>
      <c r="V6" s="3">
        <f>+SUM(U6/2)*100</f>
        <v>50</v>
      </c>
      <c r="W6" s="6">
        <v>4</v>
      </c>
    </row>
    <row r="7" spans="1:27" ht="17.25" thickTop="1" thickBot="1">
      <c r="A7" s="12" t="s">
        <v>13</v>
      </c>
      <c r="B7" s="8">
        <v>2</v>
      </c>
      <c r="C7" s="8">
        <v>0</v>
      </c>
      <c r="D7" s="8">
        <v>1</v>
      </c>
      <c r="E7" s="8">
        <v>2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/>
      <c r="M7" s="8"/>
      <c r="N7" s="8"/>
      <c r="O7" s="8"/>
      <c r="P7" s="8"/>
      <c r="Q7" s="8"/>
      <c r="R7" s="8"/>
      <c r="S7" s="4">
        <f>SUM(A7:P7)</f>
        <v>5</v>
      </c>
      <c r="T7" s="2">
        <f>COUNTA(B7:P7)</f>
        <v>10</v>
      </c>
      <c r="U7" s="3">
        <f>SUM(S7/T7)</f>
        <v>0.5</v>
      </c>
      <c r="V7" s="3">
        <f>+SUM(U7/2)*100</f>
        <v>25</v>
      </c>
      <c r="W7" s="6">
        <v>5</v>
      </c>
      <c r="X7" s="1"/>
      <c r="Y7" s="1"/>
      <c r="Z7" s="1"/>
      <c r="AA7" s="1"/>
    </row>
    <row r="8" spans="1:27" ht="17.25" thickTop="1" thickBot="1">
      <c r="A8" s="5" t="s">
        <v>18</v>
      </c>
      <c r="B8" s="8">
        <v>0</v>
      </c>
      <c r="C8" s="8">
        <v>0</v>
      </c>
      <c r="D8" s="8">
        <v>0</v>
      </c>
      <c r="E8" s="8">
        <v>1</v>
      </c>
      <c r="F8" s="8">
        <v>1</v>
      </c>
      <c r="G8" s="8">
        <v>0</v>
      </c>
      <c r="H8" s="8">
        <v>2</v>
      </c>
      <c r="I8" s="8">
        <v>0</v>
      </c>
      <c r="J8" s="8"/>
      <c r="K8" s="8"/>
      <c r="L8" s="8"/>
      <c r="M8" s="8"/>
      <c r="N8" s="8"/>
      <c r="O8" s="8"/>
      <c r="P8" s="8"/>
      <c r="Q8" s="8"/>
      <c r="R8" s="8"/>
      <c r="S8" s="4">
        <f>SUM(A8:P8)</f>
        <v>4</v>
      </c>
      <c r="T8" s="2">
        <f>COUNTA(B8:P8)</f>
        <v>8</v>
      </c>
      <c r="U8" s="3">
        <f>SUM(S8/T8)</f>
        <v>0.5</v>
      </c>
      <c r="V8" s="3">
        <f>+SUM(U8/2)*100</f>
        <v>25</v>
      </c>
      <c r="W8" s="6">
        <v>6</v>
      </c>
      <c r="X8" s="1"/>
      <c r="Y8" s="1"/>
      <c r="Z8" s="1"/>
      <c r="AA8" s="1"/>
    </row>
    <row r="9" spans="1:27" ht="17.25" thickTop="1" thickBot="1">
      <c r="A9" s="5" t="s">
        <v>19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4">
        <f t="shared" ref="S3:S11" si="0">SUM(A9:P9)</f>
        <v>0</v>
      </c>
      <c r="T9" s="2">
        <f t="shared" ref="T3:T10" si="1">COUNTA(B9:P9)</f>
        <v>0</v>
      </c>
      <c r="U9" s="3" t="e">
        <f t="shared" ref="U3:U10" si="2">SUM(S9/T9)</f>
        <v>#DIV/0!</v>
      </c>
      <c r="V9" s="3">
        <v>0</v>
      </c>
      <c r="W9" s="6">
        <v>7</v>
      </c>
      <c r="X9" s="1"/>
      <c r="Y9" s="1"/>
      <c r="Z9" s="1"/>
      <c r="AA9" s="1"/>
    </row>
    <row r="10" spans="1:27" ht="17.25" thickTop="1" thickBot="1">
      <c r="A10" s="5" t="s">
        <v>20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4">
        <f t="shared" si="0"/>
        <v>0</v>
      </c>
      <c r="T10" s="14">
        <f t="shared" si="1"/>
        <v>0</v>
      </c>
      <c r="U10" s="15" t="e">
        <f t="shared" si="2"/>
        <v>#DIV/0!</v>
      </c>
      <c r="V10" s="15">
        <v>0</v>
      </c>
      <c r="W10" s="6">
        <v>8</v>
      </c>
      <c r="X10" s="1"/>
      <c r="Y10" s="1"/>
      <c r="Z10" s="1"/>
      <c r="AA10" s="1"/>
    </row>
    <row r="11" spans="1:27" ht="17.25" thickTop="1" thickBot="1">
      <c r="A11" s="5" t="s">
        <v>23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4">
        <f t="shared" si="0"/>
        <v>0</v>
      </c>
      <c r="T11" s="2"/>
      <c r="U11" s="3"/>
      <c r="V11" s="3"/>
      <c r="W11" s="6"/>
      <c r="X11" s="1"/>
      <c r="Y11" s="1"/>
      <c r="Z11" s="1"/>
      <c r="AA11" s="1"/>
    </row>
    <row r="12" spans="1:27" ht="29.25" thickTop="1" thickBot="1">
      <c r="A12" s="7" t="s">
        <v>22</v>
      </c>
      <c r="B12" s="13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27" ht="17.25" thickTop="1" thickBot="1">
      <c r="A13" s="12" t="s">
        <v>4</v>
      </c>
      <c r="B13" s="8">
        <v>2</v>
      </c>
      <c r="C13" s="8">
        <v>2</v>
      </c>
      <c r="D13" s="8">
        <v>2</v>
      </c>
      <c r="E13" s="8">
        <v>2</v>
      </c>
      <c r="F13" s="8">
        <v>2</v>
      </c>
      <c r="G13" s="8">
        <v>2</v>
      </c>
      <c r="H13" s="8">
        <v>2</v>
      </c>
      <c r="I13" s="8">
        <v>2</v>
      </c>
      <c r="J13" s="8">
        <v>1</v>
      </c>
      <c r="K13" s="8"/>
      <c r="L13" s="8"/>
      <c r="M13" s="8"/>
      <c r="N13" s="8"/>
      <c r="O13" s="8"/>
      <c r="P13" s="8"/>
      <c r="Q13" s="8"/>
      <c r="R13" s="8"/>
      <c r="S13" s="4">
        <f>SUM(A13:P13)</f>
        <v>17</v>
      </c>
      <c r="T13" s="9">
        <f>COUNTA(B13:P13)</f>
        <v>9</v>
      </c>
      <c r="U13" s="10">
        <f>SUM(S13/T13)</f>
        <v>1.8888888888888888</v>
      </c>
      <c r="V13" s="3">
        <f>+SUM(U13/2)*100</f>
        <v>94.444444444444443</v>
      </c>
      <c r="W13" s="11">
        <v>1</v>
      </c>
    </row>
    <row r="14" spans="1:27" ht="17.25" hidden="1" thickTop="1" thickBot="1">
      <c r="A14" s="12" t="s">
        <v>3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4">
        <f>SUM(A14:P14)</f>
        <v>0</v>
      </c>
      <c r="T14" s="9">
        <f>COUNTA(B14:P14)</f>
        <v>0</v>
      </c>
      <c r="U14" s="10" t="e">
        <f>SUM(S14/T14)</f>
        <v>#DIV/0!</v>
      </c>
      <c r="V14" s="3" t="e">
        <f>+SUM(U14/2)*100</f>
        <v>#DIV/0!</v>
      </c>
      <c r="W14" s="11">
        <v>3</v>
      </c>
    </row>
    <row r="15" spans="1:27" ht="17.25" thickTop="1" thickBot="1">
      <c r="A15" s="12" t="s">
        <v>5</v>
      </c>
      <c r="B15" s="8">
        <v>0</v>
      </c>
      <c r="C15" s="8">
        <v>1</v>
      </c>
      <c r="D15" s="8">
        <v>2</v>
      </c>
      <c r="E15" s="8">
        <v>2</v>
      </c>
      <c r="F15" s="8">
        <v>2</v>
      </c>
      <c r="G15" s="8">
        <v>2</v>
      </c>
      <c r="H15" s="8">
        <v>2</v>
      </c>
      <c r="I15" s="8">
        <v>2</v>
      </c>
      <c r="J15" s="8">
        <v>1</v>
      </c>
      <c r="K15" s="8"/>
      <c r="L15" s="8"/>
      <c r="M15" s="8"/>
      <c r="N15" s="8"/>
      <c r="O15" s="8"/>
      <c r="P15" s="8"/>
      <c r="Q15" s="8"/>
      <c r="R15" s="8"/>
      <c r="S15" s="4">
        <f>SUM(A15:P15)</f>
        <v>14</v>
      </c>
      <c r="T15" s="9">
        <f>COUNTA(B15:P15)</f>
        <v>9</v>
      </c>
      <c r="U15" s="10">
        <f>SUM(S15/T15)</f>
        <v>1.5555555555555556</v>
      </c>
      <c r="V15" s="3">
        <f>+SUM(U15/2)*100</f>
        <v>77.777777777777786</v>
      </c>
      <c r="W15" s="11">
        <v>2</v>
      </c>
    </row>
    <row r="16" spans="1:27" ht="17.25" thickTop="1" thickBot="1">
      <c r="A16" s="5" t="s">
        <v>6</v>
      </c>
      <c r="B16" s="8">
        <v>0</v>
      </c>
      <c r="C16" s="8">
        <v>1</v>
      </c>
      <c r="D16" s="8">
        <v>2</v>
      </c>
      <c r="E16" s="8">
        <v>1</v>
      </c>
      <c r="F16" s="8">
        <v>2</v>
      </c>
      <c r="G16" s="8">
        <v>2</v>
      </c>
      <c r="H16" s="8">
        <v>2</v>
      </c>
      <c r="I16" s="8">
        <v>2</v>
      </c>
      <c r="J16" s="8"/>
      <c r="K16" s="8"/>
      <c r="L16" s="8"/>
      <c r="M16" s="8"/>
      <c r="N16" s="8"/>
      <c r="O16" s="8"/>
      <c r="P16" s="8"/>
      <c r="Q16" s="8"/>
      <c r="R16" s="8"/>
      <c r="S16" s="4">
        <f>SUM(A16:P16)</f>
        <v>12</v>
      </c>
      <c r="T16" s="14">
        <f>COUNTA(B16:P16)</f>
        <v>8</v>
      </c>
      <c r="U16" s="15">
        <f>SUM(S16/T16)</f>
        <v>1.5</v>
      </c>
      <c r="V16" s="3">
        <f>+SUM(U16/2)*100</f>
        <v>75</v>
      </c>
      <c r="W16" s="11">
        <v>3</v>
      </c>
    </row>
    <row r="17" spans="1:23" ht="17.25" thickTop="1" thickBot="1">
      <c r="A17" s="12" t="s">
        <v>9</v>
      </c>
      <c r="B17" s="8">
        <v>0</v>
      </c>
      <c r="C17" s="8">
        <v>1</v>
      </c>
      <c r="D17" s="8">
        <v>1</v>
      </c>
      <c r="E17" s="8">
        <v>2</v>
      </c>
      <c r="F17" s="8">
        <v>2</v>
      </c>
      <c r="G17" s="8">
        <v>2</v>
      </c>
      <c r="H17" s="8">
        <v>0</v>
      </c>
      <c r="I17" s="8">
        <v>2</v>
      </c>
      <c r="J17" s="8"/>
      <c r="K17" s="8"/>
      <c r="L17" s="8"/>
      <c r="M17" s="8"/>
      <c r="N17" s="8"/>
      <c r="O17" s="8"/>
      <c r="P17" s="8"/>
      <c r="Q17" s="8"/>
      <c r="R17" s="8"/>
      <c r="S17" s="4">
        <f>SUM(A17:P17)</f>
        <v>10</v>
      </c>
      <c r="T17" s="9">
        <f>COUNTA(B17:P17)</f>
        <v>8</v>
      </c>
      <c r="U17" s="10">
        <f>SUM(S17/T17)</f>
        <v>1.25</v>
      </c>
      <c r="V17" s="3">
        <f>+SUM(U17/2)*100</f>
        <v>62.5</v>
      </c>
      <c r="W17" s="11">
        <v>5</v>
      </c>
    </row>
    <row r="18" spans="1:23" ht="17.25" thickTop="1" thickBot="1">
      <c r="A18" s="12" t="s">
        <v>2</v>
      </c>
      <c r="B18" s="8">
        <v>1</v>
      </c>
      <c r="C18" s="8">
        <v>1</v>
      </c>
      <c r="D18" s="8">
        <v>2</v>
      </c>
      <c r="E18" s="8">
        <v>2</v>
      </c>
      <c r="F18" s="8">
        <v>0</v>
      </c>
      <c r="G18" s="8">
        <v>0</v>
      </c>
      <c r="H18" s="8">
        <v>0</v>
      </c>
      <c r="I18" s="8"/>
      <c r="J18" s="8"/>
      <c r="K18" s="8"/>
      <c r="L18" s="8"/>
      <c r="M18" s="8"/>
      <c r="N18" s="8"/>
      <c r="O18" s="8"/>
      <c r="P18" s="8"/>
      <c r="Q18" s="8"/>
      <c r="R18" s="8"/>
      <c r="S18" s="4">
        <f>SUM(A18:P18)</f>
        <v>6</v>
      </c>
      <c r="T18" s="9">
        <f>COUNTA(B18:P18)</f>
        <v>7</v>
      </c>
      <c r="U18" s="10">
        <f>SUM(S18/T18)</f>
        <v>0.8571428571428571</v>
      </c>
      <c r="V18" s="3">
        <f>+SUM(U18/2)*100</f>
        <v>42.857142857142854</v>
      </c>
      <c r="W18" s="11">
        <v>4</v>
      </c>
    </row>
    <row r="19" spans="1:23" ht="17.25" thickTop="1" thickBot="1">
      <c r="A19" s="5" t="s">
        <v>11</v>
      </c>
      <c r="B19" s="8">
        <v>0</v>
      </c>
      <c r="C19" s="8">
        <v>1</v>
      </c>
      <c r="D19" s="8">
        <v>1</v>
      </c>
      <c r="E19" s="8">
        <v>0</v>
      </c>
      <c r="F19" s="8">
        <v>2</v>
      </c>
      <c r="G19" s="8">
        <v>0</v>
      </c>
      <c r="H19" s="8">
        <v>2</v>
      </c>
      <c r="I19" s="8"/>
      <c r="J19" s="8"/>
      <c r="K19" s="8"/>
      <c r="L19" s="8"/>
      <c r="M19" s="8"/>
      <c r="N19" s="8"/>
      <c r="O19" s="8"/>
      <c r="P19" s="8"/>
      <c r="Q19" s="8"/>
      <c r="R19" s="8"/>
      <c r="S19" s="4">
        <f>SUM(A19:P19)</f>
        <v>6</v>
      </c>
      <c r="T19" s="14">
        <f>COUNTA(B19:P19)</f>
        <v>7</v>
      </c>
      <c r="U19" s="15">
        <f>SUM(S19/T19)</f>
        <v>0.8571428571428571</v>
      </c>
      <c r="V19" s="3">
        <f>+SUM(U19/2)*100</f>
        <v>42.857142857142854</v>
      </c>
      <c r="W19" s="11">
        <v>8</v>
      </c>
    </row>
    <row r="20" spans="1:23" ht="17.25" thickTop="1" thickBot="1">
      <c r="A20" s="12" t="s">
        <v>8</v>
      </c>
      <c r="B20" s="8">
        <v>0</v>
      </c>
      <c r="C20" s="8">
        <v>0</v>
      </c>
      <c r="D20" s="8">
        <v>1</v>
      </c>
      <c r="E20" s="8">
        <v>1</v>
      </c>
      <c r="F20" s="8">
        <v>1</v>
      </c>
      <c r="G20" s="8">
        <v>2</v>
      </c>
      <c r="H20" s="8">
        <v>2</v>
      </c>
      <c r="I20" s="8">
        <v>0</v>
      </c>
      <c r="J20" s="8">
        <v>0</v>
      </c>
      <c r="K20" s="8"/>
      <c r="L20" s="8"/>
      <c r="M20" s="8"/>
      <c r="N20" s="8"/>
      <c r="O20" s="8"/>
      <c r="P20" s="8"/>
      <c r="Q20" s="8"/>
      <c r="R20" s="8"/>
      <c r="S20" s="4">
        <f>SUM(A20:Q20)</f>
        <v>7</v>
      </c>
      <c r="T20" s="9">
        <f>COUNTA(B20:Q20)</f>
        <v>9</v>
      </c>
      <c r="U20" s="10">
        <f>SUM(S20/T20)</f>
        <v>0.77777777777777779</v>
      </c>
      <c r="V20" s="3">
        <f>+SUM(U20/2)*100</f>
        <v>38.888888888888893</v>
      </c>
      <c r="W20" s="11">
        <v>6</v>
      </c>
    </row>
    <row r="21" spans="1:23" ht="17.25" thickTop="1" thickBot="1">
      <c r="A21" s="12" t="s">
        <v>10</v>
      </c>
      <c r="B21" s="8">
        <v>0</v>
      </c>
      <c r="C21" s="8">
        <v>0</v>
      </c>
      <c r="D21" s="8">
        <v>1</v>
      </c>
      <c r="E21" s="8">
        <v>0</v>
      </c>
      <c r="F21" s="8">
        <v>1</v>
      </c>
      <c r="G21" s="8">
        <v>2</v>
      </c>
      <c r="H21" s="8">
        <v>1</v>
      </c>
      <c r="I21" s="8">
        <v>2</v>
      </c>
      <c r="J21" s="8">
        <v>0</v>
      </c>
      <c r="K21" s="8">
        <v>0</v>
      </c>
      <c r="L21" s="8"/>
      <c r="M21" s="8"/>
      <c r="N21" s="8"/>
      <c r="O21" s="8"/>
      <c r="P21" s="8"/>
      <c r="Q21" s="8"/>
      <c r="R21" s="8"/>
      <c r="S21" s="4">
        <f>SUM(A21:P21)</f>
        <v>7</v>
      </c>
      <c r="T21" s="9">
        <f>COUNTA(B21:P21)</f>
        <v>10</v>
      </c>
      <c r="U21" s="10">
        <f>SUM(S21/T21)</f>
        <v>0.7</v>
      </c>
      <c r="V21" s="3">
        <f>+SUM(U21/2)*100</f>
        <v>35</v>
      </c>
      <c r="W21" s="11">
        <v>7</v>
      </c>
    </row>
    <row r="22" spans="1:23" ht="17.25" thickTop="1" thickBot="1">
      <c r="A22" s="5" t="s">
        <v>12</v>
      </c>
      <c r="B22" s="8">
        <v>0</v>
      </c>
      <c r="C22" s="8">
        <v>0</v>
      </c>
      <c r="D22" s="8">
        <v>0</v>
      </c>
      <c r="E22" s="8">
        <v>1</v>
      </c>
      <c r="F22" s="8">
        <v>0</v>
      </c>
      <c r="G22" s="8">
        <v>2</v>
      </c>
      <c r="H22" s="8">
        <v>0</v>
      </c>
      <c r="I22" s="8">
        <v>0</v>
      </c>
      <c r="J22" s="8">
        <v>2</v>
      </c>
      <c r="K22" s="8">
        <v>1</v>
      </c>
      <c r="L22" s="8"/>
      <c r="M22" s="8"/>
      <c r="N22" s="8"/>
      <c r="O22" s="8"/>
      <c r="P22" s="8"/>
      <c r="Q22" s="8"/>
      <c r="R22" s="8"/>
      <c r="S22" s="4">
        <f>SUM(A22:P22)</f>
        <v>6</v>
      </c>
      <c r="T22" s="14">
        <f>COUNTA(B22:P22)</f>
        <v>10</v>
      </c>
      <c r="U22" s="15">
        <f>SUM(S22/T22)</f>
        <v>0.6</v>
      </c>
      <c r="V22" s="3">
        <f>+SUM(U22/2)*100</f>
        <v>30</v>
      </c>
      <c r="W22" s="11">
        <v>10</v>
      </c>
    </row>
    <row r="23" spans="1:23" ht="17.25" thickTop="1" thickBot="1">
      <c r="A23" s="5" t="s">
        <v>7</v>
      </c>
      <c r="B23" s="8">
        <v>0</v>
      </c>
      <c r="C23" s="8">
        <v>1</v>
      </c>
      <c r="D23" s="8">
        <v>1</v>
      </c>
      <c r="E23" s="8">
        <v>1</v>
      </c>
      <c r="F23" s="8">
        <v>0</v>
      </c>
      <c r="G23" s="8">
        <v>0</v>
      </c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4">
        <f>SUM(A23:P23)</f>
        <v>3</v>
      </c>
      <c r="T23" s="14">
        <f>COUNTA(B23:P23)</f>
        <v>6</v>
      </c>
      <c r="U23" s="15">
        <f>SUM(S23/T23)</f>
        <v>0.5</v>
      </c>
      <c r="V23" s="3">
        <f>+SUM(U23/2)*100</f>
        <v>25</v>
      </c>
      <c r="W23" s="11">
        <v>9</v>
      </c>
    </row>
    <row r="24" spans="1:23" ht="17.25" thickTop="1" thickBot="1">
      <c r="A24" s="16" t="s">
        <v>0</v>
      </c>
      <c r="B24" s="8">
        <v>1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</v>
      </c>
      <c r="J24" s="8"/>
      <c r="K24" s="8"/>
      <c r="L24" s="8"/>
      <c r="M24" s="8"/>
      <c r="N24" s="8"/>
      <c r="O24" s="8"/>
      <c r="P24" s="8"/>
      <c r="Q24" s="8"/>
      <c r="R24" s="8"/>
      <c r="S24" s="4">
        <f>SUM(A24:P24)</f>
        <v>2</v>
      </c>
      <c r="T24" s="9">
        <f>COUNTA(B24:P24)</f>
        <v>8</v>
      </c>
      <c r="U24" s="10">
        <f>SUM(S24/T24)</f>
        <v>0.25</v>
      </c>
      <c r="V24" s="3">
        <f>+SUM(U24/2)*100</f>
        <v>12.5</v>
      </c>
      <c r="W24" s="11">
        <v>11</v>
      </c>
    </row>
    <row r="25" spans="1:23" ht="17.25" thickTop="1" thickBot="1">
      <c r="A25" s="16" t="s">
        <v>24</v>
      </c>
      <c r="B25" s="8">
        <v>0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4">
        <f>SUM(A25:P25)</f>
        <v>0</v>
      </c>
      <c r="T25" s="9">
        <f>COUNTA(B25:P25)</f>
        <v>1</v>
      </c>
      <c r="U25" s="10">
        <f>SUM(S25/T25)</f>
        <v>0</v>
      </c>
      <c r="V25" s="3">
        <f>+SUM(U25/2)*100</f>
        <v>0</v>
      </c>
      <c r="W25" s="11">
        <v>12</v>
      </c>
    </row>
    <row r="26" spans="1:23" ht="15.75" thickTop="1"/>
  </sheetData>
  <sortState ref="A13:W25">
    <sortCondition descending="1" ref="V13:V25"/>
    <sortCondition descending="1" ref="S13:S25"/>
  </sortState>
  <pageMargins left="0.25" right="0.25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Snijder</dc:creator>
  <cp:lastModifiedBy>Snijder</cp:lastModifiedBy>
  <cp:lastPrinted>2014-04-17T14:24:22Z</cp:lastPrinted>
  <dcterms:created xsi:type="dcterms:W3CDTF">2011-09-17T08:16:34Z</dcterms:created>
  <dcterms:modified xsi:type="dcterms:W3CDTF">2015-01-18T16:22:47Z</dcterms:modified>
</cp:coreProperties>
</file>